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A\OneDrive\Máy tính\Tài Chánh\"/>
    </mc:Choice>
  </mc:AlternateContent>
  <bookViews>
    <workbookView xWindow="480" yWindow="30" windowWidth="22995" windowHeight="10050"/>
  </bookViews>
  <sheets>
    <sheet name="2019" sheetId="2" r:id="rId1"/>
  </sheets>
  <calcPr calcId="162913"/>
</workbook>
</file>

<file path=xl/calcChain.xml><?xml version="1.0" encoding="utf-8"?>
<calcChain xmlns="http://schemas.openxmlformats.org/spreadsheetml/2006/main">
  <c r="D58" i="2" l="1"/>
  <c r="D56" i="2" s="1"/>
  <c r="D45" i="2" s="1"/>
  <c r="D57" i="2"/>
  <c r="C56" i="2"/>
  <c r="C45" i="2" s="1"/>
  <c r="D44" i="2"/>
  <c r="D43" i="2"/>
  <c r="D37" i="2"/>
  <c r="D36" i="2" s="1"/>
  <c r="C36" i="2"/>
  <c r="C35" i="2"/>
  <c r="D33" i="2"/>
  <c r="D32" i="2"/>
  <c r="C31" i="2"/>
  <c r="C22" i="2" s="1"/>
  <c r="D30" i="2"/>
  <c r="D29" i="2" s="1"/>
  <c r="C29" i="2"/>
  <c r="D24" i="2"/>
  <c r="D20" i="2"/>
  <c r="D19" i="2"/>
  <c r="D18" i="2"/>
  <c r="C17" i="2"/>
  <c r="D16" i="2"/>
  <c r="D15" i="2" s="1"/>
  <c r="C15" i="2"/>
  <c r="D14" i="2"/>
  <c r="D13" i="2"/>
  <c r="C13" i="2"/>
  <c r="C12" i="2" l="1"/>
  <c r="D17" i="2"/>
  <c r="D12" i="2"/>
  <c r="D22" i="2"/>
  <c r="D31" i="2"/>
  <c r="D35" i="2"/>
</calcChain>
</file>

<file path=xl/sharedStrings.xml><?xml version="1.0" encoding="utf-8"?>
<sst xmlns="http://schemas.openxmlformats.org/spreadsheetml/2006/main" count="128" uniqueCount="99">
  <si>
    <t xml:space="preserve"> Biểu số 4 - Ban hành kèm theo Thông tư số 61/2017/TT-BTC ngày 15 tháng 6 năm 2017 của Bộ Tài chính</t>
  </si>
  <si>
    <t>TRƯỜNG THPT VĨNH LỘC B</t>
  </si>
  <si>
    <t xml:space="preserve"> Chương: 422</t>
  </si>
  <si>
    <t>(Dùng cho đơn vị dự toán cấp trên và đơn vị</t>
  </si>
  <si>
    <t xml:space="preserve"> dự toán sử dụng ngân sách nhà nước)</t>
  </si>
  <si>
    <t xml:space="preserve">          ĐV tính: Đồng</t>
  </si>
  <si>
    <t>Số 
TT</t>
  </si>
  <si>
    <t>Nội dung</t>
  </si>
  <si>
    <t>Số liệu
 báo cáo
 quyết toán</t>
  </si>
  <si>
    <t>Số liệu quyết toán
 được duyệt</t>
  </si>
  <si>
    <t>Trong đó</t>
  </si>
  <si>
    <t>Quỹ 
lương</t>
  </si>
  <si>
    <t>Mua sắm, 
sửa chữa</t>
  </si>
  <si>
    <t>Trích lập các quỹ</t>
  </si>
  <si>
    <t>I</t>
  </si>
  <si>
    <t>Quyết toán thu</t>
  </si>
  <si>
    <t>A</t>
  </si>
  <si>
    <t>Tổng số thu</t>
  </si>
  <si>
    <t xml:space="preserve"> Số thu phí, lệ phí</t>
  </si>
  <si>
    <t>Học phí</t>
  </si>
  <si>
    <t>Thu hoạt động SX, cung ứng dịch vụ</t>
  </si>
  <si>
    <t>Thu căn tin, bãi xe</t>
  </si>
  <si>
    <t xml:space="preserve">Thu sự nghiệp khác </t>
  </si>
  <si>
    <t>Thu buổi 2</t>
  </si>
  <si>
    <t>Thu tổ chức bán trú</t>
  </si>
  <si>
    <t>B</t>
  </si>
  <si>
    <t>Chi từ nguồn thu được để lại</t>
  </si>
  <si>
    <t>Chi từ nguồn thu phí được để lại</t>
  </si>
  <si>
    <t>1.1</t>
  </si>
  <si>
    <t>Chi sự nghiệp</t>
  </si>
  <si>
    <t>a</t>
  </si>
  <si>
    <t xml:space="preserve"> Kinh phí nhiệm vụ thường xuyên</t>
  </si>
  <si>
    <t>b</t>
  </si>
  <si>
    <t>Kinh phí nhiệm vụ không thường xuyên</t>
  </si>
  <si>
    <t>1.2</t>
  </si>
  <si>
    <t>Chi quản lý hành chính</t>
  </si>
  <si>
    <t xml:space="preserve"> Kinh phí thực hiện chế độ tự chủ </t>
  </si>
  <si>
    <t xml:space="preserve">Kinh phí không thực hiện chế độ tự chủ </t>
  </si>
  <si>
    <t>Hoạt động SX, cung ứng dịch vụ</t>
  </si>
  <si>
    <t>Căn tin, bãi xe</t>
  </si>
  <si>
    <t xml:space="preserve">Hoạt động sự nghiệp khác </t>
  </si>
  <si>
    <t>Buổi 2</t>
  </si>
  <si>
    <t>Tổ chức bán trú</t>
  </si>
  <si>
    <t>C</t>
  </si>
  <si>
    <t>Số thu nộp NSNN</t>
  </si>
  <si>
    <t xml:space="preserve"> Số phí, lệ phí nộp NSNN</t>
  </si>
  <si>
    <t>Lệ phí A</t>
  </si>
  <si>
    <t>Lệ phí B</t>
  </si>
  <si>
    <t>Phí</t>
  </si>
  <si>
    <t>Phí A</t>
  </si>
  <si>
    <t>Phí B</t>
  </si>
  <si>
    <t>II</t>
  </si>
  <si>
    <t>Quyết toán chi ngân sách nhà nước</t>
  </si>
  <si>
    <t>Nghiên cứu khoa học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</si>
  <si>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</si>
  <si>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</si>
  <si>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</si>
  <si>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</si>
  <si>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</si>
  <si>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</si>
  <si>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</si>
  <si>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</si>
  <si>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</si>
  <si>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</si>
  <si>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</si>
  <si>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</si>
  <si>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</si>
  <si>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</si>
  <si>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</si>
  <si>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</si>
  <si>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</si>
  <si>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</si>
  <si>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</si>
  <si>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</si>
  <si>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</si>
  <si>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</si>
  <si>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</si>
  <si>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</si>
  <si>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</si>
  <si>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</si>
  <si>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</si>
  <si>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</si>
  <si>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</si>
  <si>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</si>
  <si>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</si>
  <si>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</si>
  <si>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</si>
  <si>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</si>
  <si>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</si>
  <si>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</si>
  <si>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</si>
  <si>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Thủ trưởng đơn vị</t>
  </si>
  <si>
    <t>Nguyễn Ngọc Phương</t>
  </si>
  <si>
    <t xml:space="preserve"> QUYẾT TOÁN THU - CHI NGUỒN NSNN, NGUỒN KHÁC - NĂM 2019</t>
  </si>
  <si>
    <t>(Kèm theo Quyết định số 3646_74/TB-GDĐT-KHTC ngày 03/11/2020 của Sở Giáo Dục và Đào tạo TP.HCM )</t>
  </si>
  <si>
    <t>Thu ôn thi THPT</t>
  </si>
  <si>
    <t>Ôn thi THPT</t>
  </si>
  <si>
    <t>Ngày 04 tháng 11 năm 2020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</si>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</sst>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i/>
      <sz val="12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.VnTime"/>
      <family val="2"/>
    </font>
    <font>
      <sz val="12"/>
      <color theme="1"/>
      <name val=".VnTime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color theme="1"/>
      <name val="Cambria"/>
      <family val="1"/>
      <charset val="163"/>
      <scheme val="major"/>
    </font>
    <font>
      <i/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/>
    <xf numFmtId="0" fontId="3" fillId="0" borderId="0" xfId="0" applyFont="1" applyAlignment="1"/>
    <xf numFmtId="0" fontId="9" fillId="0" borderId="0" xfId="0" applyFont="1"/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5" fillId="0" borderId="3" xfId="0" applyFont="1" applyBorder="1"/>
    <xf numFmtId="3" fontId="10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right" wrapText="1"/>
    </xf>
    <xf numFmtId="0" fontId="12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3" fontId="13" fillId="0" borderId="3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justify" vertical="top" wrapText="1"/>
    </xf>
    <xf numFmtId="3" fontId="14" fillId="0" borderId="3" xfId="0" applyNumberFormat="1" applyFont="1" applyFill="1" applyBorder="1"/>
    <xf numFmtId="0" fontId="0" fillId="0" borderId="3" xfId="0" applyFont="1" applyBorder="1"/>
    <xf numFmtId="0" fontId="15" fillId="0" borderId="3" xfId="0" applyFont="1" applyBorder="1" applyAlignment="1">
      <alignment horizontal="justify" vertical="top" wrapText="1"/>
    </xf>
    <xf numFmtId="3" fontId="13" fillId="0" borderId="3" xfId="0" applyNumberFormat="1" applyFont="1" applyFill="1" applyBorder="1"/>
    <xf numFmtId="3" fontId="12" fillId="0" borderId="3" xfId="0" applyNumberFormat="1" applyFont="1" applyBorder="1"/>
    <xf numFmtId="0" fontId="12" fillId="0" borderId="3" xfId="0" applyFont="1" applyBorder="1" applyAlignment="1">
      <alignment vertical="top" wrapText="1"/>
    </xf>
    <xf numFmtId="3" fontId="11" fillId="0" borderId="3" xfId="0" applyNumberFormat="1" applyFont="1" applyBorder="1" applyAlignment="1">
      <alignment horizontal="right" vertical="top" wrapText="1"/>
    </xf>
    <xf numFmtId="0" fontId="12" fillId="0" borderId="3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center"/>
    </xf>
    <xf numFmtId="3" fontId="16" fillId="0" borderId="3" xfId="0" applyNumberFormat="1" applyFont="1" applyBorder="1" applyAlignment="1">
      <alignment horizontal="right" wrapText="1"/>
    </xf>
    <xf numFmtId="0" fontId="12" fillId="0" borderId="3" xfId="0" applyFont="1" applyFill="1" applyBorder="1"/>
    <xf numFmtId="0" fontId="5" fillId="0" borderId="3" xfId="0" applyFont="1" applyBorder="1" applyAlignment="1">
      <alignment horizontal="left" wrapText="1"/>
    </xf>
    <xf numFmtId="3" fontId="14" fillId="0" borderId="3" xfId="0" applyNumberFormat="1" applyFont="1" applyFill="1" applyBorder="1" applyAlignment="1">
      <alignment horizontal="right"/>
    </xf>
    <xf numFmtId="0" fontId="16" fillId="0" borderId="3" xfId="0" applyFont="1" applyFill="1" applyBorder="1"/>
    <xf numFmtId="0" fontId="0" fillId="0" borderId="3" xfId="0" applyFont="1" applyFill="1" applyBorder="1"/>
    <xf numFmtId="164" fontId="11" fillId="0" borderId="3" xfId="1" applyNumberFormat="1" applyFont="1" applyFill="1" applyBorder="1" applyAlignment="1">
      <alignment vertical="top" wrapText="1"/>
    </xf>
    <xf numFmtId="164" fontId="16" fillId="0" borderId="3" xfId="1" applyNumberFormat="1" applyFont="1" applyFill="1" applyBorder="1" applyAlignment="1">
      <alignment horizontal="justify" wrapText="1"/>
    </xf>
    <xf numFmtId="164" fontId="16" fillId="0" borderId="3" xfId="1" applyNumberFormat="1" applyFont="1" applyFill="1" applyBorder="1" applyAlignment="1">
      <alignment horizontal="center"/>
    </xf>
    <xf numFmtId="164" fontId="16" fillId="0" borderId="3" xfId="1" applyNumberFormat="1" applyFont="1" applyFill="1" applyBorder="1"/>
    <xf numFmtId="164" fontId="16" fillId="0" borderId="3" xfId="1" applyNumberFormat="1" applyFont="1" applyFill="1" applyBorder="1" applyAlignment="1">
      <alignment horizontal="justify" vertical="top" wrapText="1"/>
    </xf>
    <xf numFmtId="164" fontId="16" fillId="0" borderId="3" xfId="1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horizontal="center" vertical="top" wrapText="1"/>
    </xf>
    <xf numFmtId="165" fontId="12" fillId="0" borderId="3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164" fontId="12" fillId="0" borderId="3" xfId="1" applyNumberFormat="1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18" fillId="0" borderId="3" xfId="0" applyFont="1" applyBorder="1" applyAlignment="1"/>
    <xf numFmtId="0" fontId="19" fillId="0" borderId="0" xfId="0" applyFont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22" fillId="0" borderId="3" xfId="0" applyFont="1" applyBorder="1"/>
    <xf numFmtId="3" fontId="11" fillId="0" borderId="3" xfId="0" applyNumberFormat="1" applyFont="1" applyBorder="1"/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5" fillId="0" borderId="0" xfId="0" applyFont="1"/>
    <xf numFmtId="164" fontId="12" fillId="0" borderId="3" xfId="0" applyNumberFormat="1" applyFont="1" applyBorder="1"/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82" workbookViewId="0">
      <selection activeCell="E97" sqref="E97"/>
    </sheetView>
  </sheetViews>
  <sheetFormatPr defaultRowHeight="15" x14ac:dyDescent="0.25"/>
  <cols>
    <col min="1" max="1" width="5.5703125" customWidth="1"/>
    <col min="2" max="2" width="38.140625" customWidth="1"/>
    <col min="3" max="3" width="16.140625" customWidth="1"/>
    <col min="4" max="4" width="16" customWidth="1"/>
    <col min="5" max="5" width="7.140625" customWidth="1"/>
    <col min="6" max="6" width="7.42578125" customWidth="1"/>
    <col min="7" max="7" width="7.7109375" customWidth="1"/>
  </cols>
  <sheetData>
    <row r="1" spans="1:8" ht="36" customHeight="1" x14ac:dyDescent="0.25">
      <c r="A1" s="66" t="s">
        <v>0</v>
      </c>
      <c r="B1" s="66"/>
      <c r="C1" s="66"/>
      <c r="D1" s="66"/>
      <c r="E1" s="66"/>
      <c r="F1" s="66"/>
      <c r="G1" s="66"/>
    </row>
    <row r="2" spans="1:8" ht="15.75" x14ac:dyDescent="0.25">
      <c r="A2" s="67" t="s">
        <v>1</v>
      </c>
      <c r="B2" s="67"/>
      <c r="C2" s="1"/>
      <c r="D2" s="2"/>
      <c r="E2" s="3"/>
      <c r="F2" s="3"/>
    </row>
    <row r="3" spans="1:8" ht="15.75" x14ac:dyDescent="0.25">
      <c r="A3" s="67" t="s">
        <v>2</v>
      </c>
      <c r="B3" s="67"/>
      <c r="C3" s="1"/>
      <c r="D3" s="2"/>
      <c r="E3" s="3"/>
      <c r="F3" s="3"/>
    </row>
    <row r="4" spans="1:8" ht="15.75" x14ac:dyDescent="0.25">
      <c r="A4" s="68" t="s">
        <v>93</v>
      </c>
      <c r="B4" s="68"/>
      <c r="C4" s="68"/>
      <c r="D4" s="68"/>
      <c r="E4" s="68"/>
      <c r="F4" s="68"/>
      <c r="G4" s="68"/>
    </row>
    <row r="5" spans="1:8" s="4" customFormat="1" ht="18" x14ac:dyDescent="0.25">
      <c r="A5" s="69" t="s">
        <v>94</v>
      </c>
      <c r="B5" s="69"/>
      <c r="C5" s="69"/>
      <c r="D5" s="69"/>
      <c r="E5" s="69"/>
      <c r="F5" s="69"/>
      <c r="G5" s="69"/>
      <c r="H5" s="3"/>
    </row>
    <row r="6" spans="1:8" ht="15.75" x14ac:dyDescent="0.25">
      <c r="A6" s="64" t="s">
        <v>3</v>
      </c>
      <c r="B6" s="64"/>
      <c r="C6" s="64"/>
      <c r="D6" s="64"/>
      <c r="E6" s="64"/>
      <c r="F6" s="64"/>
      <c r="G6" s="64"/>
    </row>
    <row r="7" spans="1:8" ht="15.75" x14ac:dyDescent="0.25">
      <c r="A7" s="64" t="s">
        <v>4</v>
      </c>
      <c r="B7" s="64"/>
      <c r="C7" s="64"/>
      <c r="D7" s="64"/>
      <c r="E7" s="64"/>
      <c r="F7" s="64"/>
      <c r="G7" s="64"/>
    </row>
    <row r="8" spans="1:8" ht="15.75" x14ac:dyDescent="0.25">
      <c r="A8" s="3"/>
      <c r="B8" s="3"/>
      <c r="C8" s="72" t="s">
        <v>5</v>
      </c>
      <c r="D8" s="72"/>
      <c r="E8" s="72"/>
      <c r="F8" s="72"/>
      <c r="G8" s="72"/>
      <c r="H8" s="5"/>
    </row>
    <row r="9" spans="1:8" s="7" customFormat="1" ht="15.75" x14ac:dyDescent="0.25">
      <c r="A9" s="73" t="s">
        <v>6</v>
      </c>
      <c r="B9" s="75" t="s">
        <v>7</v>
      </c>
      <c r="C9" s="73" t="s">
        <v>8</v>
      </c>
      <c r="D9" s="73" t="s">
        <v>9</v>
      </c>
      <c r="E9" s="77" t="s">
        <v>10</v>
      </c>
      <c r="F9" s="77"/>
      <c r="G9" s="77"/>
      <c r="H9" s="6"/>
    </row>
    <row r="10" spans="1:8" s="7" customFormat="1" ht="63" x14ac:dyDescent="0.25">
      <c r="A10" s="74"/>
      <c r="B10" s="74"/>
      <c r="C10" s="76"/>
      <c r="D10" s="76"/>
      <c r="E10" s="8" t="s">
        <v>11</v>
      </c>
      <c r="F10" s="8" t="s">
        <v>12</v>
      </c>
      <c r="G10" s="8" t="s">
        <v>13</v>
      </c>
    </row>
    <row r="11" spans="1:8" s="4" customFormat="1" ht="18" x14ac:dyDescent="0.25">
      <c r="A11" s="9" t="s">
        <v>14</v>
      </c>
      <c r="B11" s="10" t="s">
        <v>15</v>
      </c>
      <c r="C11" s="11"/>
      <c r="D11" s="11"/>
      <c r="E11" s="11"/>
      <c r="F11" s="11"/>
      <c r="G11" s="12"/>
      <c r="H11" s="3"/>
    </row>
    <row r="12" spans="1:8" s="4" customFormat="1" ht="18" x14ac:dyDescent="0.25">
      <c r="A12" s="9" t="s">
        <v>16</v>
      </c>
      <c r="B12" s="10" t="s">
        <v>17</v>
      </c>
      <c r="C12" s="13">
        <f>+C13+C15+C17</f>
        <v>5284907500</v>
      </c>
      <c r="D12" s="13">
        <f>+D13+D15+D17</f>
        <v>5284907500</v>
      </c>
      <c r="E12" s="11"/>
      <c r="F12" s="11"/>
      <c r="G12" s="12"/>
      <c r="H12" s="3"/>
    </row>
    <row r="13" spans="1:8" s="4" customFormat="1" ht="18" x14ac:dyDescent="0.25">
      <c r="A13" s="9">
        <v>1</v>
      </c>
      <c r="B13" s="10" t="s">
        <v>18</v>
      </c>
      <c r="C13" s="14">
        <f>SUM(C14)</f>
        <v>1126200000</v>
      </c>
      <c r="D13" s="14">
        <f>SUM(D14)</f>
        <v>1126200000</v>
      </c>
      <c r="E13" s="15"/>
      <c r="F13" s="15"/>
      <c r="G13" s="15"/>
      <c r="H13" s="3"/>
    </row>
    <row r="14" spans="1:8" s="4" customFormat="1" ht="18" x14ac:dyDescent="0.25">
      <c r="A14" s="16"/>
      <c r="B14" s="17" t="s">
        <v>19</v>
      </c>
      <c r="C14" s="18">
        <v>1126200000</v>
      </c>
      <c r="D14" s="18">
        <f>C14</f>
        <v>1126200000</v>
      </c>
      <c r="E14" s="15"/>
      <c r="F14" s="15"/>
      <c r="G14" s="15"/>
      <c r="H14" s="3"/>
    </row>
    <row r="15" spans="1:8" ht="15.75" x14ac:dyDescent="0.25">
      <c r="A15" s="9">
        <v>2</v>
      </c>
      <c r="B15" s="19" t="s">
        <v>20</v>
      </c>
      <c r="C15" s="20">
        <f>SUM(C16:C16)</f>
        <v>505050000</v>
      </c>
      <c r="D15" s="20">
        <f>SUM(D16:D16)</f>
        <v>505050000</v>
      </c>
      <c r="E15" s="15"/>
      <c r="F15" s="15"/>
      <c r="G15" s="21"/>
    </row>
    <row r="16" spans="1:8" ht="15.75" x14ac:dyDescent="0.25">
      <c r="A16" s="9"/>
      <c r="B16" s="22" t="s">
        <v>21</v>
      </c>
      <c r="C16" s="23">
        <v>505050000</v>
      </c>
      <c r="D16" s="24">
        <f>C16</f>
        <v>505050000</v>
      </c>
      <c r="E16" s="15"/>
      <c r="F16" s="15"/>
      <c r="G16" s="21"/>
    </row>
    <row r="17" spans="1:8" ht="15.75" x14ac:dyDescent="0.25">
      <c r="A17" s="9">
        <v>3</v>
      </c>
      <c r="B17" s="19" t="s">
        <v>22</v>
      </c>
      <c r="C17" s="20">
        <f>SUM(C18:C20)</f>
        <v>3653657500</v>
      </c>
      <c r="D17" s="20">
        <f>SUM(D18:D20)</f>
        <v>3653657500</v>
      </c>
      <c r="E17" s="15"/>
      <c r="F17" s="15"/>
      <c r="G17" s="21"/>
    </row>
    <row r="18" spans="1:8" ht="15.75" x14ac:dyDescent="0.25">
      <c r="A18" s="9"/>
      <c r="B18" s="22" t="s">
        <v>23</v>
      </c>
      <c r="C18" s="23">
        <v>2977357000</v>
      </c>
      <c r="D18" s="24">
        <f>C18</f>
        <v>2977357000</v>
      </c>
      <c r="E18" s="15"/>
      <c r="F18" s="15"/>
      <c r="G18" s="21"/>
    </row>
    <row r="19" spans="1:8" ht="15.75" x14ac:dyDescent="0.25">
      <c r="A19" s="9"/>
      <c r="B19" s="22" t="s">
        <v>24</v>
      </c>
      <c r="C19" s="23">
        <v>230400500</v>
      </c>
      <c r="D19" s="24">
        <f>C19</f>
        <v>230400500</v>
      </c>
      <c r="E19" s="15"/>
      <c r="F19" s="15"/>
      <c r="G19" s="21"/>
    </row>
    <row r="20" spans="1:8" ht="15.75" x14ac:dyDescent="0.25">
      <c r="A20" s="9"/>
      <c r="B20" s="22" t="s">
        <v>95</v>
      </c>
      <c r="C20" s="23">
        <v>445900000</v>
      </c>
      <c r="D20" s="24">
        <f>C20</f>
        <v>445900000</v>
      </c>
      <c r="E20" s="15"/>
      <c r="F20" s="15"/>
      <c r="G20" s="21"/>
    </row>
    <row r="21" spans="1:8" ht="15.75" x14ac:dyDescent="0.25">
      <c r="A21" s="9" t="s">
        <v>25</v>
      </c>
      <c r="B21" s="19" t="s">
        <v>26</v>
      </c>
      <c r="C21" s="25"/>
      <c r="D21" s="15"/>
      <c r="E21" s="15"/>
      <c r="F21" s="15"/>
      <c r="G21" s="21"/>
    </row>
    <row r="22" spans="1:8" s="4" customFormat="1" ht="18" x14ac:dyDescent="0.25">
      <c r="A22" s="9">
        <v>1</v>
      </c>
      <c r="B22" s="10" t="s">
        <v>27</v>
      </c>
      <c r="C22" s="26">
        <f>+C24+C29+C31</f>
        <v>4118753225</v>
      </c>
      <c r="D22" s="26">
        <f>+D24+D29+D31</f>
        <v>4118753225</v>
      </c>
      <c r="E22" s="15"/>
      <c r="F22" s="15"/>
      <c r="G22" s="15"/>
      <c r="H22" s="3"/>
    </row>
    <row r="23" spans="1:8" s="4" customFormat="1" ht="18" x14ac:dyDescent="0.25">
      <c r="A23" s="9" t="s">
        <v>28</v>
      </c>
      <c r="B23" s="10" t="s">
        <v>29</v>
      </c>
      <c r="C23" s="27"/>
      <c r="D23" s="15"/>
      <c r="E23" s="15"/>
      <c r="F23" s="15"/>
      <c r="G23" s="15"/>
      <c r="H23" s="3"/>
    </row>
    <row r="24" spans="1:8" s="4" customFormat="1" ht="18" x14ac:dyDescent="0.25">
      <c r="A24" s="28" t="s">
        <v>30</v>
      </c>
      <c r="B24" s="17" t="s">
        <v>31</v>
      </c>
      <c r="C24" s="29">
        <v>465714275</v>
      </c>
      <c r="D24" s="29">
        <f>C24</f>
        <v>465714275</v>
      </c>
      <c r="E24" s="15"/>
      <c r="F24" s="15"/>
      <c r="G24" s="15"/>
      <c r="H24" s="3"/>
    </row>
    <row r="25" spans="1:8" s="4" customFormat="1" ht="18" x14ac:dyDescent="0.25">
      <c r="A25" s="16" t="s">
        <v>32</v>
      </c>
      <c r="B25" s="17" t="s">
        <v>33</v>
      </c>
      <c r="C25" s="23"/>
      <c r="D25" s="23"/>
      <c r="E25" s="23"/>
      <c r="F25" s="15"/>
      <c r="G25" s="15"/>
      <c r="H25" s="3"/>
    </row>
    <row r="26" spans="1:8" s="4" customFormat="1" ht="18" x14ac:dyDescent="0.25">
      <c r="A26" s="9" t="s">
        <v>34</v>
      </c>
      <c r="B26" s="10" t="s">
        <v>35</v>
      </c>
      <c r="C26" s="23"/>
      <c r="D26" s="23"/>
      <c r="E26" s="23"/>
      <c r="F26" s="30"/>
      <c r="G26" s="30"/>
      <c r="H26" s="3"/>
    </row>
    <row r="27" spans="1:8" s="4" customFormat="1" ht="18" x14ac:dyDescent="0.25">
      <c r="A27" s="16" t="s">
        <v>30</v>
      </c>
      <c r="B27" s="31" t="s">
        <v>36</v>
      </c>
      <c r="C27" s="23"/>
      <c r="D27" s="23"/>
      <c r="E27" s="23"/>
      <c r="F27" s="30"/>
      <c r="G27" s="30"/>
      <c r="H27" s="3"/>
    </row>
    <row r="28" spans="1:8" s="4" customFormat="1" ht="18" x14ac:dyDescent="0.25">
      <c r="A28" s="16" t="s">
        <v>32</v>
      </c>
      <c r="B28" s="17" t="s">
        <v>37</v>
      </c>
      <c r="C28" s="23"/>
      <c r="D28" s="23"/>
      <c r="E28" s="23"/>
      <c r="F28" s="30"/>
      <c r="G28" s="30"/>
      <c r="H28" s="3"/>
    </row>
    <row r="29" spans="1:8" ht="15.75" x14ac:dyDescent="0.25">
      <c r="A29" s="9">
        <v>2</v>
      </c>
      <c r="B29" s="19" t="s">
        <v>38</v>
      </c>
      <c r="C29" s="32">
        <f>SUM(C30)</f>
        <v>0</v>
      </c>
      <c r="D29" s="32">
        <f>SUM(D30)</f>
        <v>0</v>
      </c>
      <c r="E29" s="23"/>
      <c r="F29" s="30"/>
      <c r="G29" s="33"/>
    </row>
    <row r="30" spans="1:8" ht="15.75" x14ac:dyDescent="0.25">
      <c r="A30" s="9"/>
      <c r="B30" s="22" t="s">
        <v>39</v>
      </c>
      <c r="C30" s="23">
        <v>0</v>
      </c>
      <c r="D30" s="23">
        <f>C30</f>
        <v>0</v>
      </c>
      <c r="E30" s="23"/>
      <c r="F30" s="30"/>
      <c r="G30" s="33"/>
    </row>
    <row r="31" spans="1:8" ht="15.75" x14ac:dyDescent="0.25">
      <c r="A31" s="9">
        <v>3</v>
      </c>
      <c r="B31" s="19" t="s">
        <v>40</v>
      </c>
      <c r="C31" s="32">
        <f>SUM(C32:C34)</f>
        <v>3653038950</v>
      </c>
      <c r="D31" s="32">
        <f>SUM(D32:D34)</f>
        <v>3653038950</v>
      </c>
      <c r="E31" s="23"/>
      <c r="F31" s="30"/>
      <c r="G31" s="34"/>
    </row>
    <row r="32" spans="1:8" ht="15.75" x14ac:dyDescent="0.25">
      <c r="A32" s="9"/>
      <c r="B32" s="22" t="s">
        <v>41</v>
      </c>
      <c r="C32" s="23">
        <v>2976880440</v>
      </c>
      <c r="D32" s="23">
        <f>C32</f>
        <v>2976880440</v>
      </c>
      <c r="E32" s="23"/>
      <c r="F32" s="30"/>
      <c r="G32" s="34"/>
    </row>
    <row r="33" spans="1:8" ht="15.75" x14ac:dyDescent="0.25">
      <c r="A33" s="9"/>
      <c r="B33" s="22" t="s">
        <v>42</v>
      </c>
      <c r="C33" s="23">
        <v>230258510</v>
      </c>
      <c r="D33" s="23">
        <f>C33</f>
        <v>230258510</v>
      </c>
      <c r="E33" s="23"/>
      <c r="F33" s="30"/>
      <c r="G33" s="34"/>
    </row>
    <row r="34" spans="1:8" ht="15.75" x14ac:dyDescent="0.25">
      <c r="A34" s="9"/>
      <c r="B34" s="22" t="s">
        <v>96</v>
      </c>
      <c r="C34" s="23">
        <v>445900000</v>
      </c>
      <c r="D34" s="23">
        <v>445900000</v>
      </c>
      <c r="E34" s="23"/>
      <c r="F34" s="30"/>
      <c r="G34" s="34"/>
    </row>
    <row r="35" spans="1:8" ht="15.75" x14ac:dyDescent="0.25">
      <c r="A35" s="9" t="s">
        <v>43</v>
      </c>
      <c r="B35" s="19" t="s">
        <v>44</v>
      </c>
      <c r="C35" s="35">
        <f>C36+C43+C44</f>
        <v>758172570</v>
      </c>
      <c r="D35" s="35">
        <f>D36+D43+D44</f>
        <v>758172570</v>
      </c>
      <c r="E35" s="30"/>
      <c r="F35" s="30"/>
      <c r="G35" s="34"/>
    </row>
    <row r="36" spans="1:8" s="4" customFormat="1" ht="18" x14ac:dyDescent="0.25">
      <c r="A36" s="16">
        <v>1</v>
      </c>
      <c r="B36" s="17" t="s">
        <v>45</v>
      </c>
      <c r="C36" s="36">
        <f>C37</f>
        <v>450480000</v>
      </c>
      <c r="D36" s="36">
        <f>D37</f>
        <v>450480000</v>
      </c>
      <c r="E36" s="30"/>
      <c r="F36" s="30"/>
      <c r="G36" s="30"/>
      <c r="H36" s="3"/>
    </row>
    <row r="37" spans="1:8" s="4" customFormat="1" ht="18" x14ac:dyDescent="0.25">
      <c r="A37" s="16" t="s">
        <v>28</v>
      </c>
      <c r="B37" s="17" t="s">
        <v>19</v>
      </c>
      <c r="C37" s="37">
        <v>450480000</v>
      </c>
      <c r="D37" s="38">
        <f>C37</f>
        <v>450480000</v>
      </c>
      <c r="E37" s="30"/>
      <c r="F37" s="30"/>
      <c r="G37" s="30"/>
      <c r="H37" s="3"/>
    </row>
    <row r="38" spans="1:8" s="4" customFormat="1" ht="18" x14ac:dyDescent="0.25">
      <c r="A38" s="16"/>
      <c r="B38" s="17" t="s">
        <v>46</v>
      </c>
      <c r="C38" s="39"/>
      <c r="D38" s="38"/>
      <c r="E38" s="30"/>
      <c r="F38" s="30"/>
      <c r="G38" s="30"/>
      <c r="H38" s="3"/>
    </row>
    <row r="39" spans="1:8" s="4" customFormat="1" ht="18" x14ac:dyDescent="0.25">
      <c r="A39" s="16"/>
      <c r="B39" s="17" t="s">
        <v>47</v>
      </c>
      <c r="C39" s="40"/>
      <c r="D39" s="38"/>
      <c r="E39" s="30"/>
      <c r="F39" s="30"/>
      <c r="G39" s="30"/>
      <c r="H39" s="3"/>
    </row>
    <row r="40" spans="1:8" s="4" customFormat="1" ht="18" x14ac:dyDescent="0.25">
      <c r="A40" s="16" t="s">
        <v>34</v>
      </c>
      <c r="B40" s="17" t="s">
        <v>48</v>
      </c>
      <c r="C40" s="41"/>
      <c r="D40" s="30"/>
      <c r="E40" s="30"/>
      <c r="F40" s="30"/>
      <c r="G40" s="30"/>
      <c r="H40" s="3"/>
    </row>
    <row r="41" spans="1:8" s="4" customFormat="1" ht="18" x14ac:dyDescent="0.25">
      <c r="A41" s="16"/>
      <c r="B41" s="17" t="s">
        <v>49</v>
      </c>
      <c r="C41" s="42"/>
      <c r="D41" s="30"/>
      <c r="E41" s="30"/>
      <c r="F41" s="30"/>
      <c r="G41" s="30"/>
      <c r="H41" s="3"/>
    </row>
    <row r="42" spans="1:8" s="4" customFormat="1" ht="18" x14ac:dyDescent="0.25">
      <c r="A42" s="16"/>
      <c r="B42" s="17" t="s">
        <v>50</v>
      </c>
      <c r="C42" s="43"/>
      <c r="D42" s="15"/>
      <c r="E42" s="15"/>
      <c r="F42" s="15"/>
      <c r="G42" s="15"/>
      <c r="H42" s="3"/>
    </row>
    <row r="43" spans="1:8" ht="15.75" x14ac:dyDescent="0.25">
      <c r="A43" s="16">
        <v>2</v>
      </c>
      <c r="B43" s="44" t="s">
        <v>38</v>
      </c>
      <c r="C43" s="45">
        <v>234372000</v>
      </c>
      <c r="D43" s="63">
        <f>C43</f>
        <v>234372000</v>
      </c>
      <c r="E43" s="15"/>
      <c r="F43" s="15"/>
      <c r="G43" s="21"/>
    </row>
    <row r="44" spans="1:8" ht="15.75" x14ac:dyDescent="0.25">
      <c r="A44" s="16">
        <v>3</v>
      </c>
      <c r="B44" s="44" t="s">
        <v>40</v>
      </c>
      <c r="C44" s="45">
        <v>73320570</v>
      </c>
      <c r="D44" s="63">
        <f>C44</f>
        <v>73320570</v>
      </c>
      <c r="E44" s="15"/>
      <c r="F44" s="15"/>
      <c r="G44" s="21"/>
    </row>
    <row r="45" spans="1:8" s="4" customFormat="1" ht="18" x14ac:dyDescent="0.25">
      <c r="A45" s="9" t="s">
        <v>51</v>
      </c>
      <c r="B45" s="10" t="s">
        <v>52</v>
      </c>
      <c r="C45" s="26">
        <f>+C46+C49+C56+C59+C62+C65+C68+C71+C74+C77+C80</f>
        <v>9826722235</v>
      </c>
      <c r="D45" s="26">
        <f>+D46+D49+D56+D59+D62+D65+D68+D71+D74+D77+D80</f>
        <v>9826722235</v>
      </c>
      <c r="E45" s="15"/>
      <c r="F45" s="15"/>
      <c r="G45" s="15"/>
      <c r="H45" s="3"/>
    </row>
    <row r="46" spans="1:8" s="4" customFormat="1" ht="18" x14ac:dyDescent="0.25">
      <c r="A46" s="9">
        <v>1</v>
      </c>
      <c r="B46" s="10" t="s">
        <v>35</v>
      </c>
      <c r="C46" s="46"/>
      <c r="D46" s="15"/>
      <c r="E46" s="15"/>
      <c r="F46" s="15"/>
      <c r="G46" s="15"/>
      <c r="H46" s="3"/>
    </row>
    <row r="47" spans="1:8" s="4" customFormat="1" ht="18" x14ac:dyDescent="0.25">
      <c r="A47" s="16" t="s">
        <v>28</v>
      </c>
      <c r="B47" s="17" t="s">
        <v>36</v>
      </c>
      <c r="C47" s="46"/>
      <c r="D47" s="15"/>
      <c r="E47" s="15"/>
      <c r="F47" s="15"/>
      <c r="G47" s="15"/>
      <c r="H47" s="3"/>
    </row>
    <row r="48" spans="1:8" s="4" customFormat="1" ht="18" x14ac:dyDescent="0.25">
      <c r="A48" s="16" t="s">
        <v>34</v>
      </c>
      <c r="B48" s="17" t="s">
        <v>37</v>
      </c>
      <c r="C48" s="15"/>
      <c r="D48" s="15"/>
      <c r="E48" s="15"/>
      <c r="F48" s="15"/>
      <c r="G48" s="15"/>
      <c r="H48" s="3"/>
    </row>
    <row r="49" spans="1:8" s="4" customFormat="1" ht="18" x14ac:dyDescent="0.25">
      <c r="A49" s="47">
        <v>2</v>
      </c>
      <c r="B49" s="10" t="s">
        <v>53</v>
      </c>
      <c r="C49" s="48"/>
      <c r="D49" s="49"/>
      <c r="E49" s="49"/>
      <c r="F49" s="49"/>
      <c r="G49" s="49"/>
      <c r="H49" s="50"/>
    </row>
    <row r="50" spans="1:8" s="4" customFormat="1" ht="31.5" x14ac:dyDescent="0.25">
      <c r="A50" s="51" t="s">
        <v>54</v>
      </c>
      <c r="B50" s="17" t="s">
        <v>55</v>
      </c>
      <c r="C50" s="15"/>
      <c r="D50" s="52"/>
      <c r="E50" s="52"/>
      <c r="F50" s="52"/>
      <c r="G50" s="53"/>
      <c r="H50" s="3"/>
    </row>
    <row r="51" spans="1:8" s="4" customFormat="1" ht="31.5" x14ac:dyDescent="0.25">
      <c r="A51" s="54"/>
      <c r="B51" s="55" t="s">
        <v>56</v>
      </c>
      <c r="C51" s="56"/>
      <c r="D51" s="15"/>
      <c r="E51" s="15"/>
      <c r="F51" s="57"/>
      <c r="G51" s="15"/>
      <c r="H51" s="3"/>
    </row>
    <row r="52" spans="1:8" s="4" customFormat="1" ht="31.5" x14ac:dyDescent="0.25">
      <c r="A52" s="54"/>
      <c r="B52" s="55" t="s">
        <v>57</v>
      </c>
      <c r="C52" s="56"/>
      <c r="D52" s="15"/>
      <c r="E52" s="15"/>
      <c r="F52" s="56"/>
      <c r="G52" s="15"/>
      <c r="H52" s="3"/>
    </row>
    <row r="53" spans="1:8" s="4" customFormat="1" ht="31.5" x14ac:dyDescent="0.25">
      <c r="A53" s="54"/>
      <c r="B53" s="55" t="s">
        <v>58</v>
      </c>
      <c r="C53" s="58"/>
      <c r="D53" s="58"/>
      <c r="E53" s="58"/>
      <c r="F53" s="58"/>
      <c r="G53" s="58"/>
    </row>
    <row r="54" spans="1:8" s="4" customFormat="1" ht="30" customHeight="1" x14ac:dyDescent="0.25">
      <c r="A54" s="51" t="s">
        <v>59</v>
      </c>
      <c r="B54" s="17" t="s">
        <v>60</v>
      </c>
      <c r="C54" s="15"/>
      <c r="D54" s="52"/>
      <c r="E54" s="52"/>
      <c r="F54" s="52"/>
      <c r="G54" s="58"/>
    </row>
    <row r="55" spans="1:8" s="4" customFormat="1" ht="18" x14ac:dyDescent="0.25">
      <c r="A55" s="51" t="s">
        <v>61</v>
      </c>
      <c r="B55" s="17" t="s">
        <v>62</v>
      </c>
      <c r="C55" s="15"/>
      <c r="D55" s="52"/>
      <c r="E55" s="52"/>
      <c r="F55" s="52"/>
      <c r="G55" s="58"/>
    </row>
    <row r="56" spans="1:8" s="4" customFormat="1" ht="27.75" customHeight="1" x14ac:dyDescent="0.25">
      <c r="A56" s="9">
        <v>3</v>
      </c>
      <c r="B56" s="10" t="s">
        <v>63</v>
      </c>
      <c r="C56" s="59">
        <f>SUM(C57:C58)</f>
        <v>9826722235</v>
      </c>
      <c r="D56" s="59">
        <f>SUM(D57:D58)</f>
        <v>9826722235</v>
      </c>
      <c r="E56" s="52"/>
      <c r="F56" s="52"/>
      <c r="G56" s="58"/>
    </row>
    <row r="57" spans="1:8" s="4" customFormat="1" ht="18" x14ac:dyDescent="0.25">
      <c r="A57" s="16" t="s">
        <v>64</v>
      </c>
      <c r="B57" s="17" t="s">
        <v>31</v>
      </c>
      <c r="C57" s="23">
        <v>6832101525</v>
      </c>
      <c r="D57" s="23">
        <f>C57</f>
        <v>6832101525</v>
      </c>
      <c r="E57" s="23"/>
      <c r="F57" s="23"/>
      <c r="G57" s="23"/>
    </row>
    <row r="58" spans="1:8" s="4" customFormat="1" ht="18" x14ac:dyDescent="0.25">
      <c r="A58" s="16" t="s">
        <v>65</v>
      </c>
      <c r="B58" s="17" t="s">
        <v>62</v>
      </c>
      <c r="C58" s="23">
        <v>2994620710</v>
      </c>
      <c r="D58" s="23">
        <f>C58</f>
        <v>2994620710</v>
      </c>
      <c r="E58" s="23"/>
      <c r="F58" s="23"/>
      <c r="G58" s="23"/>
    </row>
    <row r="59" spans="1:8" s="4" customFormat="1" ht="18" x14ac:dyDescent="0.25">
      <c r="A59" s="9">
        <v>4</v>
      </c>
      <c r="B59" s="10" t="s">
        <v>66</v>
      </c>
      <c r="C59" s="15"/>
      <c r="D59" s="52"/>
      <c r="E59" s="52"/>
      <c r="F59" s="52"/>
      <c r="G59" s="58"/>
    </row>
    <row r="60" spans="1:8" s="4" customFormat="1" ht="18" x14ac:dyDescent="0.25">
      <c r="A60" s="16" t="s">
        <v>67</v>
      </c>
      <c r="B60" s="17" t="s">
        <v>31</v>
      </c>
      <c r="C60" s="15"/>
      <c r="D60" s="52"/>
      <c r="E60" s="52"/>
      <c r="F60" s="52"/>
      <c r="G60" s="58"/>
    </row>
    <row r="61" spans="1:8" s="4" customFormat="1" ht="18" x14ac:dyDescent="0.25">
      <c r="A61" s="16" t="s">
        <v>68</v>
      </c>
      <c r="B61" s="17" t="s">
        <v>62</v>
      </c>
      <c r="C61" s="15"/>
      <c r="D61" s="52"/>
      <c r="E61" s="52"/>
      <c r="F61" s="52"/>
      <c r="G61" s="58"/>
    </row>
    <row r="62" spans="1:8" s="4" customFormat="1" ht="18" x14ac:dyDescent="0.25">
      <c r="A62" s="9">
        <v>5</v>
      </c>
      <c r="B62" s="10" t="s">
        <v>69</v>
      </c>
      <c r="C62" s="15"/>
      <c r="D62" s="52"/>
      <c r="E62" s="52"/>
      <c r="F62" s="52"/>
      <c r="G62" s="58"/>
    </row>
    <row r="63" spans="1:8" s="4" customFormat="1" ht="18" x14ac:dyDescent="0.25">
      <c r="A63" s="16" t="s">
        <v>70</v>
      </c>
      <c r="B63" s="17" t="s">
        <v>31</v>
      </c>
      <c r="C63" s="15"/>
      <c r="D63" s="52"/>
      <c r="E63" s="52"/>
      <c r="F63" s="52"/>
      <c r="G63" s="58"/>
    </row>
    <row r="64" spans="1:8" s="4" customFormat="1" ht="18" x14ac:dyDescent="0.25">
      <c r="A64" s="16" t="s">
        <v>71</v>
      </c>
      <c r="B64" s="17" t="s">
        <v>62</v>
      </c>
      <c r="C64" s="15"/>
      <c r="D64" s="52"/>
      <c r="E64" s="52"/>
      <c r="F64" s="52"/>
      <c r="G64" s="58"/>
    </row>
    <row r="65" spans="1:8" s="4" customFormat="1" ht="18" x14ac:dyDescent="0.25">
      <c r="A65" s="9">
        <v>6</v>
      </c>
      <c r="B65" s="10" t="s">
        <v>72</v>
      </c>
      <c r="C65" s="15"/>
      <c r="D65" s="52"/>
      <c r="E65" s="52"/>
      <c r="F65" s="52"/>
      <c r="G65" s="58"/>
    </row>
    <row r="66" spans="1:8" s="4" customFormat="1" ht="18" x14ac:dyDescent="0.25">
      <c r="A66" s="16" t="s">
        <v>73</v>
      </c>
      <c r="B66" s="17" t="s">
        <v>31</v>
      </c>
      <c r="C66" s="15"/>
      <c r="D66" s="52"/>
      <c r="E66" s="52"/>
      <c r="F66" s="52"/>
      <c r="G66" s="58"/>
    </row>
    <row r="67" spans="1:8" s="4" customFormat="1" ht="18" x14ac:dyDescent="0.25">
      <c r="A67" s="16" t="s">
        <v>74</v>
      </c>
      <c r="B67" s="17" t="s">
        <v>62</v>
      </c>
      <c r="C67" s="15"/>
      <c r="D67" s="52"/>
      <c r="E67" s="52"/>
      <c r="F67" s="52"/>
      <c r="G67" s="58"/>
    </row>
    <row r="68" spans="1:8" s="4" customFormat="1" ht="18" x14ac:dyDescent="0.25">
      <c r="A68" s="16">
        <v>7</v>
      </c>
      <c r="B68" s="10" t="s">
        <v>75</v>
      </c>
      <c r="C68" s="15"/>
      <c r="D68" s="52"/>
      <c r="E68" s="52"/>
      <c r="F68" s="52"/>
      <c r="G68" s="58"/>
    </row>
    <row r="69" spans="1:8" s="4" customFormat="1" ht="18" x14ac:dyDescent="0.25">
      <c r="A69" s="16" t="s">
        <v>76</v>
      </c>
      <c r="B69" s="17" t="s">
        <v>31</v>
      </c>
      <c r="C69" s="15"/>
      <c r="D69" s="52"/>
      <c r="E69" s="52"/>
      <c r="F69" s="52"/>
      <c r="G69" s="58"/>
    </row>
    <row r="70" spans="1:8" s="4" customFormat="1" ht="18" x14ac:dyDescent="0.25">
      <c r="A70" s="16" t="s">
        <v>77</v>
      </c>
      <c r="B70" s="17" t="s">
        <v>62</v>
      </c>
      <c r="C70" s="15"/>
      <c r="D70" s="52"/>
      <c r="E70" s="52"/>
      <c r="F70" s="52"/>
      <c r="G70" s="58"/>
    </row>
    <row r="71" spans="1:8" s="4" customFormat="1" ht="18" x14ac:dyDescent="0.25">
      <c r="A71" s="9">
        <v>8</v>
      </c>
      <c r="B71" s="10" t="s">
        <v>78</v>
      </c>
      <c r="C71" s="15"/>
      <c r="D71" s="52"/>
      <c r="E71" s="52"/>
      <c r="F71" s="52"/>
      <c r="G71" s="58"/>
    </row>
    <row r="72" spans="1:8" s="4" customFormat="1" ht="18" x14ac:dyDescent="0.25">
      <c r="A72" s="16" t="s">
        <v>79</v>
      </c>
      <c r="B72" s="17" t="s">
        <v>31</v>
      </c>
      <c r="C72" s="15"/>
      <c r="D72" s="52"/>
      <c r="E72" s="52"/>
      <c r="F72" s="52"/>
      <c r="G72" s="58"/>
    </row>
    <row r="73" spans="1:8" s="4" customFormat="1" ht="18" x14ac:dyDescent="0.25">
      <c r="A73" s="16" t="s">
        <v>80</v>
      </c>
      <c r="B73" s="17" t="s">
        <v>62</v>
      </c>
      <c r="C73" s="15"/>
      <c r="D73" s="52"/>
      <c r="E73" s="52"/>
      <c r="F73" s="52"/>
      <c r="G73" s="58"/>
    </row>
    <row r="74" spans="1:8" s="4" customFormat="1" ht="31.5" x14ac:dyDescent="0.25">
      <c r="A74" s="9">
        <v>9</v>
      </c>
      <c r="B74" s="10" t="s">
        <v>81</v>
      </c>
      <c r="C74" s="15"/>
      <c r="D74" s="52"/>
      <c r="E74" s="52"/>
      <c r="F74" s="52"/>
      <c r="G74" s="58"/>
    </row>
    <row r="75" spans="1:8" s="4" customFormat="1" ht="18" x14ac:dyDescent="0.25">
      <c r="A75" s="16" t="s">
        <v>82</v>
      </c>
      <c r="B75" s="17" t="s">
        <v>31</v>
      </c>
      <c r="C75" s="15"/>
      <c r="D75" s="52"/>
      <c r="E75" s="52"/>
      <c r="F75" s="52"/>
      <c r="G75" s="58"/>
    </row>
    <row r="76" spans="1:8" s="4" customFormat="1" ht="18" x14ac:dyDescent="0.25">
      <c r="A76" s="16" t="s">
        <v>83</v>
      </c>
      <c r="B76" s="17" t="s">
        <v>62</v>
      </c>
      <c r="C76" s="15"/>
      <c r="D76" s="52"/>
      <c r="E76" s="52"/>
      <c r="F76" s="52"/>
      <c r="G76" s="58"/>
    </row>
    <row r="77" spans="1:8" s="4" customFormat="1" ht="18" x14ac:dyDescent="0.25">
      <c r="A77" s="9">
        <v>10</v>
      </c>
      <c r="B77" s="10" t="s">
        <v>84</v>
      </c>
      <c r="C77" s="15"/>
      <c r="D77" s="52"/>
      <c r="E77" s="52"/>
      <c r="F77" s="52"/>
      <c r="G77" s="58"/>
    </row>
    <row r="78" spans="1:8" s="4" customFormat="1" ht="18" x14ac:dyDescent="0.25">
      <c r="A78" s="16" t="s">
        <v>85</v>
      </c>
      <c r="B78" s="17" t="s">
        <v>31</v>
      </c>
      <c r="C78" s="15"/>
      <c r="D78" s="52"/>
      <c r="E78" s="52"/>
      <c r="F78" s="52"/>
      <c r="G78" s="58"/>
    </row>
    <row r="79" spans="1:8" s="4" customFormat="1" ht="18" x14ac:dyDescent="0.25">
      <c r="A79" s="16" t="s">
        <v>86</v>
      </c>
      <c r="B79" s="17" t="s">
        <v>62</v>
      </c>
      <c r="C79" s="15"/>
      <c r="D79" s="52"/>
      <c r="E79" s="52"/>
      <c r="F79" s="52"/>
      <c r="G79" s="58"/>
    </row>
    <row r="80" spans="1:8" s="4" customFormat="1" ht="18" x14ac:dyDescent="0.25">
      <c r="A80" s="9">
        <v>11</v>
      </c>
      <c r="B80" s="19" t="s">
        <v>87</v>
      </c>
      <c r="C80" s="48"/>
      <c r="D80" s="49"/>
      <c r="E80" s="49"/>
      <c r="F80" s="49"/>
      <c r="G80" s="49"/>
      <c r="H80" s="50"/>
    </row>
    <row r="81" spans="1:8" s="4" customFormat="1" ht="18" x14ac:dyDescent="0.25">
      <c r="A81" s="16">
        <v>1</v>
      </c>
      <c r="B81" s="60" t="s">
        <v>88</v>
      </c>
      <c r="C81" s="15"/>
      <c r="D81" s="52"/>
      <c r="E81" s="52"/>
      <c r="F81" s="52"/>
      <c r="G81" s="53"/>
      <c r="H81" s="3"/>
    </row>
    <row r="82" spans="1:8" s="4" customFormat="1" ht="18.75" customHeight="1" x14ac:dyDescent="0.25">
      <c r="A82" s="16"/>
      <c r="B82" s="61" t="s">
        <v>89</v>
      </c>
      <c r="C82" s="56"/>
      <c r="D82" s="15"/>
      <c r="E82" s="15"/>
      <c r="F82" s="57"/>
      <c r="G82" s="15"/>
      <c r="H82" s="3"/>
    </row>
    <row r="83" spans="1:8" s="4" customFormat="1" ht="18" x14ac:dyDescent="0.25">
      <c r="A83" s="16">
        <v>2</v>
      </c>
      <c r="B83" s="44" t="s">
        <v>87</v>
      </c>
      <c r="C83" s="56"/>
      <c r="D83" s="15"/>
      <c r="E83" s="15"/>
      <c r="F83" s="56"/>
      <c r="G83" s="15"/>
      <c r="H83" s="3"/>
    </row>
    <row r="84" spans="1:8" s="4" customFormat="1" ht="31.5" x14ac:dyDescent="0.25">
      <c r="A84" s="16"/>
      <c r="B84" s="61" t="s">
        <v>90</v>
      </c>
      <c r="C84" s="58"/>
      <c r="D84" s="58"/>
      <c r="E84" s="58"/>
      <c r="F84" s="58"/>
      <c r="G84" s="58"/>
    </row>
    <row r="85" spans="1:8" ht="15.75" x14ac:dyDescent="0.25">
      <c r="D85" s="70" t="s">
        <v>97</v>
      </c>
      <c r="E85" s="70"/>
      <c r="F85" s="70"/>
    </row>
    <row r="86" spans="1:8" ht="15.75" x14ac:dyDescent="0.25">
      <c r="D86" s="71" t="s">
        <v>91</v>
      </c>
      <c r="E86" s="71"/>
      <c r="F86" s="71"/>
    </row>
    <row r="87" spans="1:8" ht="15.75" x14ac:dyDescent="0.25">
      <c r="D87" s="65" t="s">
        <v>98</v>
      </c>
      <c r="E87" s="65"/>
      <c r="F87" s="65"/>
    </row>
    <row r="88" spans="1:8" ht="15.75" x14ac:dyDescent="0.25">
      <c r="D88" s="62"/>
      <c r="E88" s="62"/>
      <c r="F88" s="62"/>
    </row>
    <row r="89" spans="1:8" ht="15.75" x14ac:dyDescent="0.25">
      <c r="D89" s="62"/>
      <c r="E89" s="62"/>
      <c r="F89" s="62"/>
    </row>
    <row r="90" spans="1:8" ht="15.75" x14ac:dyDescent="0.25">
      <c r="D90" s="65" t="s">
        <v>92</v>
      </c>
      <c r="E90" s="65"/>
      <c r="F90" s="65"/>
    </row>
  </sheetData>
  <mergeCells count="17">
    <mergeCell ref="D90:F90"/>
    <mergeCell ref="A7:G7"/>
    <mergeCell ref="C8:G8"/>
    <mergeCell ref="A9:A10"/>
    <mergeCell ref="B9:B10"/>
    <mergeCell ref="C9:C10"/>
    <mergeCell ref="D9:D10"/>
    <mergeCell ref="E9:G9"/>
    <mergeCell ref="A6:G6"/>
    <mergeCell ref="D87:F87"/>
    <mergeCell ref="A1:G1"/>
    <mergeCell ref="A2:B2"/>
    <mergeCell ref="A3:B3"/>
    <mergeCell ref="A4:G4"/>
    <mergeCell ref="A5:G5"/>
    <mergeCell ref="D85:F85"/>
    <mergeCell ref="D86:F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 TOAN</dc:creator>
  <cp:lastModifiedBy>DATA</cp:lastModifiedBy>
  <dcterms:created xsi:type="dcterms:W3CDTF">2021-05-12T03:18:05Z</dcterms:created>
  <dcterms:modified xsi:type="dcterms:W3CDTF">2021-05-12T03:46:48Z</dcterms:modified>
</cp:coreProperties>
</file>